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НЗ №1 &quot;Сонечко&quot;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<sst xmlns="http://schemas.openxmlformats.org/spreadsheetml/2006/main" count="59" uniqueCount="56">
  <si>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всього ( ел.енергія)</t>
  </si>
  <si>
    <t>всього (відрядні)</t>
  </si>
  <si>
    <t>всього (харчування)</t>
  </si>
  <si>
    <t>всього ( матеріали)</t>
  </si>
  <si>
    <t>всього (послуги)</t>
  </si>
  <si>
    <t>ВСЬОГО</t>
  </si>
  <si>
    <t>водопостачання</t>
  </si>
  <si>
    <t>техніка</t>
  </si>
  <si>
    <t>всього ( тепло)</t>
  </si>
  <si>
    <t>цив.захист ,пож.безпека</t>
  </si>
  <si>
    <t xml:space="preserve">вода </t>
  </si>
  <si>
    <t xml:space="preserve">водовідведення </t>
  </si>
  <si>
    <t xml:space="preserve">всього(вугілля,торф)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</si>
  <si>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</si>
  <si>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</si>
  <si>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</si>
  <si>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</si>
  <si>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</si>
  <si>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</si>
  <si>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</si>
  <si>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</si>
  <si>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</si>
  <si>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з/та  І ст- всього</t>
  </si>
  <si>
    <t>з/та ІІ ст - всього</t>
  </si>
  <si>
    <t>жовтень</t>
  </si>
  <si>
    <t>листопад</t>
  </si>
  <si>
    <t>грудень</t>
  </si>
  <si>
    <t xml:space="preserve">всього </t>
  </si>
  <si>
    <t>МБ</t>
  </si>
  <si>
    <t>осв.субв.</t>
  </si>
  <si>
    <t>корекція</t>
  </si>
  <si>
    <t>вугілля</t>
  </si>
  <si>
    <t>торф</t>
  </si>
  <si>
    <t xml:space="preserve">інтернет </t>
  </si>
  <si>
    <t>телеком ( телефон)</t>
  </si>
  <si>
    <t>Акустична система</t>
  </si>
  <si>
    <t>заміри опору ізоляції,блискав</t>
  </si>
  <si>
    <t>навч.з питань пожеж.безп.</t>
  </si>
  <si>
    <t>перезарядка вогнегасників</t>
  </si>
  <si>
    <t>проектно-кошторисна документ.(будівн)</t>
  </si>
  <si>
    <t>проектно-кошторисна документ.(кап.ремонт)</t>
  </si>
  <si>
    <t>дератизація</t>
  </si>
  <si>
    <r>
      <t xml:space="preserve">Касові витрати по Радивил. ДНЗ ,ясла-садок №1 "Сонечко"   2019рік </t>
    </r>
    <r>
      <rPr>
        <b/>
        <sz val="12"/>
        <color indexed="10"/>
        <rFont val="Arial"/>
        <family val="2"/>
      </rPr>
      <t>( 0- послуги( 2)</t>
    </r>
    <r>
      <rPr>
        <b/>
        <sz val="12"/>
        <rFont val="Arial"/>
        <family val="2"/>
      </rPr>
      <t xml:space="preserve"> ,</t>
    </r>
    <r>
      <rPr>
        <b/>
        <sz val="12"/>
        <color indexed="17"/>
        <rFont val="Arial"/>
        <family val="2"/>
      </rPr>
      <t xml:space="preserve"> 0- ін.джер(3)</t>
    </r>
    <r>
      <rPr>
        <b/>
        <sz val="12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0-ін.надх.або ін (7)</t>
    </r>
  </si>
  <si>
    <t>папір</t>
  </si>
  <si>
    <t>госп.товари</t>
  </si>
  <si>
    <t>холодильник</t>
  </si>
  <si>
    <t>,</t>
  </si>
  <si>
    <t>послуги автотранспорту</t>
  </si>
  <si>
    <t>умивальник,змішувач,сифон</t>
  </si>
  <si>
    <t>мийка ( 3 шт)</t>
  </si>
  <si>
    <t>буд.мат(фарба,барвник,пінопласт,свердла,дюб)</t>
  </si>
  <si>
    <t>тюль,лабрикени,штори</t>
  </si>
  <si>
    <t>Медикаменти</t>
  </si>
  <si>
    <t>Пісок,щебінь,бетон</t>
  </si>
  <si>
    <t>овес</t>
  </si>
  <si>
    <t>кап.ремонт (заміна вікон)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</si>
</sst>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5"/>
  <sheetViews>
    <sheetView tabSelected="1" zoomScalePageLayoutView="0" workbookViewId="0" topLeftCell="A1">
      <selection activeCell="X11" sqref="X11"/>
    </sheetView>
  </sheetViews>
  <sheetFormatPr defaultColWidth="9.140625" defaultRowHeight="12.75"/>
  <cols>
    <col min="1" max="1" width="11.7109375" style="0" customWidth="1"/>
    <col min="2" max="2" width="26.8515625" style="0" customWidth="1"/>
    <col min="3" max="3" width="12.140625" style="0" customWidth="1"/>
    <col min="4" max="4" width="1.1484375" style="0" hidden="1" customWidth="1"/>
    <col min="5" max="5" width="0.13671875" style="0" hidden="1" customWidth="1"/>
    <col min="6" max="6" width="12.7109375" style="0" hidden="1" customWidth="1"/>
    <col min="7" max="7" width="11.421875" style="0" customWidth="1"/>
    <col min="8" max="8" width="12.00390625" style="0" customWidth="1"/>
    <col min="9" max="9" width="11.28125" style="0" customWidth="1"/>
    <col min="10" max="10" width="11.421875" style="0" customWidth="1"/>
    <col min="11" max="11" width="11.28125" style="0" customWidth="1"/>
    <col min="12" max="12" width="11.140625" style="0" customWidth="1"/>
    <col min="13" max="13" width="12.140625" style="0" customWidth="1"/>
    <col min="14" max="14" width="12.421875" style="0" customWidth="1"/>
    <col min="15" max="15" width="11.28125" style="0" customWidth="1"/>
    <col min="16" max="17" width="10.8515625" style="0" bestFit="1" customWidth="1"/>
    <col min="18" max="18" width="13.8515625" style="0" customWidth="1"/>
  </cols>
  <sheetData>
    <row r="2" spans="1:14" ht="15.75">
      <c r="A2" s="22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 ht="15.75">
      <c r="A3" s="1"/>
      <c r="B3" s="6"/>
      <c r="C3" s="12" t="s">
        <v>13</v>
      </c>
      <c r="D3" s="6"/>
      <c r="E3" s="6"/>
      <c r="F3" s="6"/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24</v>
      </c>
      <c r="P3" s="4" t="s">
        <v>25</v>
      </c>
      <c r="Q3" s="4" t="s">
        <v>26</v>
      </c>
      <c r="R3" s="5" t="s">
        <v>27</v>
      </c>
    </row>
    <row r="4" spans="1:18" ht="15.75">
      <c r="A4" s="11">
        <v>2111</v>
      </c>
      <c r="B4" s="7" t="s">
        <v>22</v>
      </c>
      <c r="C4" s="13">
        <f>C5+C6+C7</f>
        <v>0</v>
      </c>
      <c r="D4" s="13">
        <f aca="true" t="shared" si="0" ref="D4:Q4">D5+D6+D7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3">
        <f t="shared" si="0"/>
        <v>0</v>
      </c>
      <c r="N4" s="13">
        <f t="shared" si="0"/>
        <v>0</v>
      </c>
      <c r="O4" s="13">
        <f t="shared" si="0"/>
        <v>0</v>
      </c>
      <c r="P4" s="13">
        <f t="shared" si="0"/>
        <v>0</v>
      </c>
      <c r="Q4" s="13">
        <f t="shared" si="0"/>
        <v>0</v>
      </c>
      <c r="R4" s="16">
        <f>Q4+P4+O4+N4+M4+L4+K4+J4+I4+H4+G4+C4</f>
        <v>0</v>
      </c>
    </row>
    <row r="5" spans="1:18" ht="12.75">
      <c r="A5" s="11"/>
      <c r="B5" s="9" t="s">
        <v>28</v>
      </c>
      <c r="C5" s="15"/>
      <c r="D5" s="18"/>
      <c r="E5" s="18"/>
      <c r="F5" s="1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9">
        <f>Q5+P5+O5+N5+M5+L5+K5+J5+I5+H5+G5+C5</f>
        <v>0</v>
      </c>
    </row>
    <row r="6" spans="1:18" ht="12.75">
      <c r="A6" s="11"/>
      <c r="B6" s="9" t="s">
        <v>29</v>
      </c>
      <c r="C6" s="15"/>
      <c r="D6" s="18"/>
      <c r="E6" s="18"/>
      <c r="F6" s="1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9">
        <f>Q6+P6+O6+N6+M6+L6+K6+J6+I6+H6+G6+C6</f>
        <v>0</v>
      </c>
    </row>
    <row r="7" spans="1:18" ht="12.75">
      <c r="A7" s="11"/>
      <c r="B7" s="9" t="s">
        <v>30</v>
      </c>
      <c r="C7" s="15"/>
      <c r="D7" s="18"/>
      <c r="E7" s="18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">
        <f>Q7+P7+O7+N7+M7+L7+K7+J7+I7+H7+G7+C7</f>
        <v>0</v>
      </c>
    </row>
    <row r="8" spans="1:18" ht="12.75">
      <c r="A8" s="11"/>
      <c r="B8" s="8"/>
      <c r="C8" s="15"/>
      <c r="D8" s="18"/>
      <c r="E8" s="18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9"/>
    </row>
    <row r="9" spans="1:18" ht="15.75">
      <c r="A9" s="11">
        <v>2120</v>
      </c>
      <c r="B9" s="7" t="s">
        <v>23</v>
      </c>
      <c r="C9" s="13">
        <f>C10+C11+C12</f>
        <v>0</v>
      </c>
      <c r="D9" s="13">
        <f aca="true" t="shared" si="1" ref="D9:Q9">D10+D11+D12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0</v>
      </c>
      <c r="Q9" s="13">
        <f t="shared" si="1"/>
        <v>0</v>
      </c>
      <c r="R9" s="16">
        <f>Q9+P9+O9+N9+M9+L9+K9+J9+I9+H9+G9+C9</f>
        <v>0</v>
      </c>
    </row>
    <row r="10" spans="1:18" ht="12.75">
      <c r="A10" s="11"/>
      <c r="B10" s="9" t="s">
        <v>28</v>
      </c>
      <c r="C10" s="15"/>
      <c r="D10" s="18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9">
        <f>Q10+P10+O10+N10+M10+L10+K10+J10+I10+H10+G10+C10</f>
        <v>0</v>
      </c>
    </row>
    <row r="11" spans="1:18" ht="12.75">
      <c r="A11" s="11"/>
      <c r="B11" s="9" t="s">
        <v>29</v>
      </c>
      <c r="C11" s="15"/>
      <c r="D11" s="18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">
        <f>Q11+P11+O11+N11+M11+L11+K11+J11+I11+H11+G11+C11</f>
        <v>0</v>
      </c>
    </row>
    <row r="12" spans="1:18" ht="12.75">
      <c r="A12" s="8"/>
      <c r="B12" s="9" t="s">
        <v>30</v>
      </c>
      <c r="C12" s="15"/>
      <c r="D12" s="18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9">
        <f>Q12+P12+O12+N12+M12+L12+K12+J12+I12+H12+G12+C12</f>
        <v>0</v>
      </c>
    </row>
    <row r="13" spans="1:18" ht="12.75">
      <c r="A13" s="8"/>
      <c r="B13" s="8"/>
      <c r="C13" s="18"/>
      <c r="D13" s="18"/>
      <c r="E13" s="18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9"/>
    </row>
    <row r="14" spans="1:18" ht="15.75">
      <c r="A14" s="11">
        <v>2210</v>
      </c>
      <c r="B14" s="7" t="s">
        <v>3</v>
      </c>
      <c r="C14" s="16">
        <f>C15+C16+C17+C18+C19+C20+C21+C22+C23+C24+C25+C26+C27+C28+C29+C30+C36+C37+C38+C39</f>
        <v>0</v>
      </c>
      <c r="D14" s="16">
        <f>D15+D16+D17+D18+D19+D20+D21+D22+D23+D24+D25+D26+D27+D28+D29+D30+D36+D37+D38+D39</f>
        <v>0</v>
      </c>
      <c r="E14" s="16">
        <f>E15+E16+E17+E18+E19+E20+E21+E22+E23+E24+E25+E26+E27+E28+E29+E30+E36+E37+E38+E39</f>
        <v>0</v>
      </c>
      <c r="F14" s="16">
        <f>F15+F16+F17+F18+F19+F20+F21+F22+F23+F24+F25+F26+F27+F28+F29+F30+F36+F37+F38+F39</f>
        <v>0</v>
      </c>
      <c r="G14" s="16">
        <f>G15+G16+G17+G18+G19+G20+G21+G22+G23+G24+G25+G26+G27+G28+G29+G30+G36+G37+G38+G39</f>
        <v>0</v>
      </c>
      <c r="H14" s="16">
        <f>H15+H16+H17+H18+H19+H20+H21+H22+H23+H24+H25+H26+H27+H28+H29+H30+H36+H37+H38+H39</f>
        <v>5930.25</v>
      </c>
      <c r="I14" s="16">
        <f>I15+I16+I17+I18+I19+I20+I21+I22+I23+I24+I25+I26+I27+I28+I29+I30+I36+I37+I38+I39</f>
        <v>3025.64</v>
      </c>
      <c r="J14" s="16">
        <f>J15+J16+J17+J18+J19+J20+J21+J22+J23+J24+J25+J26+J27+J28+J29+J30+J36+J37+J38+J39</f>
        <v>0</v>
      </c>
      <c r="K14" s="16">
        <f>K15+K16+K17+K18+K19+K20+K21+K22+K23+K24+K25+K26+K27+K28+K29+K30+K36+K37+K38+K39</f>
        <v>0</v>
      </c>
      <c r="L14" s="16">
        <f>L15+L16+L17+L18+L19+L20+L21+L22+L23+L24+L25+L26+L27+L28+L29+L30+L36+L37+L38+L39</f>
        <v>13832</v>
      </c>
      <c r="M14" s="16">
        <f>M15+M16+M17+M18+M19+M20+M21+M22+M23+M24+M25+M26+M27+M28+M29+M30+M36+M37+M38+M39</f>
        <v>6361.46</v>
      </c>
      <c r="N14" s="16">
        <f>N15+N16+N17+N18+N19+N20+N21+N22+N23+N24+N25+N26+N27+N28+N29+N30+N36+N37+N38+N39</f>
        <v>59332.52</v>
      </c>
      <c r="O14" s="16">
        <f>O15+O16+O17+O18+O19+O20+O21+O22+O23+O24+O25+O26+O27+O28+O29+O30+O36+O37+O38+O39</f>
        <v>7552.37</v>
      </c>
      <c r="P14" s="16">
        <f>P15+P16+P17+P18+P19+P20+P21+P22+P23+P24+P25+P26+P27+P28+P29+P30+P36+P37+P38+P39</f>
        <v>12354.4</v>
      </c>
      <c r="Q14" s="16">
        <f>Q15+Q16+Q17+Q18+Q19+Q20+Q21+Q22+Q23+Q24+Q25+Q26+Q27+Q28+Q29+Q30+Q36+Q37+Q38+Q39</f>
        <v>15155.5</v>
      </c>
      <c r="R14" s="16">
        <f aca="true" t="shared" si="2" ref="R14:R39">Q14+P14+O14+N14+M14+L14+K14+J14+I14+H14+G14+C14</f>
        <v>123544.14000000001</v>
      </c>
    </row>
    <row r="15" spans="1:18" ht="12.75">
      <c r="A15" s="11"/>
      <c r="B15" s="9" t="s">
        <v>43</v>
      </c>
      <c r="C15" s="17"/>
      <c r="D15" s="14"/>
      <c r="E15" s="14"/>
      <c r="F15" s="14"/>
      <c r="G15" s="14"/>
      <c r="H15" s="14"/>
      <c r="I15" s="14">
        <v>485.64</v>
      </c>
      <c r="J15" s="14"/>
      <c r="K15" s="14"/>
      <c r="L15" s="14"/>
      <c r="M15" s="14"/>
      <c r="N15" s="14"/>
      <c r="O15" s="14"/>
      <c r="P15" s="14"/>
      <c r="Q15" s="14"/>
      <c r="R15" s="19">
        <f t="shared" si="2"/>
        <v>485.64</v>
      </c>
    </row>
    <row r="16" spans="1:18" ht="12.75">
      <c r="A16" s="11"/>
      <c r="B16" s="9" t="s">
        <v>44</v>
      </c>
      <c r="C16" s="17"/>
      <c r="D16" s="14"/>
      <c r="E16" s="14"/>
      <c r="F16" s="14"/>
      <c r="G16" s="14"/>
      <c r="H16" s="14"/>
      <c r="I16" s="14">
        <v>2540</v>
      </c>
      <c r="J16" s="14"/>
      <c r="K16" s="14"/>
      <c r="L16" s="14"/>
      <c r="M16" s="14"/>
      <c r="N16" s="14"/>
      <c r="O16" s="14">
        <v>3000</v>
      </c>
      <c r="P16" s="14"/>
      <c r="Q16" s="14">
        <v>3000</v>
      </c>
      <c r="R16" s="19">
        <f t="shared" si="2"/>
        <v>8540</v>
      </c>
    </row>
    <row r="17" spans="1:18" ht="25.5">
      <c r="A17" s="11"/>
      <c r="B17" s="9" t="s">
        <v>50</v>
      </c>
      <c r="C17" s="14"/>
      <c r="D17" s="14"/>
      <c r="E17" s="14"/>
      <c r="F17" s="14"/>
      <c r="G17" s="14"/>
      <c r="H17" s="14">
        <v>1708.25</v>
      </c>
      <c r="I17" s="14"/>
      <c r="J17" s="14"/>
      <c r="K17" s="14"/>
      <c r="L17" s="14"/>
      <c r="M17" s="14"/>
      <c r="N17" s="14">
        <v>48232.52</v>
      </c>
      <c r="O17" s="14"/>
      <c r="P17" s="14"/>
      <c r="Q17" s="14">
        <v>3155.5</v>
      </c>
      <c r="R17" s="19">
        <f t="shared" si="2"/>
        <v>53096.27</v>
      </c>
    </row>
    <row r="18" spans="1:18" ht="12.75">
      <c r="A18" s="11"/>
      <c r="B18" s="9" t="s">
        <v>51</v>
      </c>
      <c r="C18" s="14"/>
      <c r="D18" s="14"/>
      <c r="E18" s="14"/>
      <c r="F18" s="14"/>
      <c r="G18" s="14"/>
      <c r="H18" s="14">
        <v>4222</v>
      </c>
      <c r="I18" s="14"/>
      <c r="J18" s="14"/>
      <c r="K18" s="14"/>
      <c r="L18" s="14">
        <v>13832</v>
      </c>
      <c r="M18" s="14"/>
      <c r="N18" s="14"/>
      <c r="O18" s="14">
        <v>2052</v>
      </c>
      <c r="P18" s="14"/>
      <c r="Q18" s="14"/>
      <c r="R18" s="19">
        <f t="shared" si="2"/>
        <v>20106</v>
      </c>
    </row>
    <row r="19" spans="1:18" ht="17.25" customHeight="1">
      <c r="A19" s="11"/>
      <c r="B19" s="8" t="s">
        <v>48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1161.46</v>
      </c>
      <c r="N19" s="14"/>
      <c r="O19" s="14"/>
      <c r="P19" s="14"/>
      <c r="Q19" s="14"/>
      <c r="R19" s="19">
        <f t="shared" si="2"/>
        <v>1161.46</v>
      </c>
    </row>
    <row r="20" spans="1:18" ht="12.75">
      <c r="A20" s="11"/>
      <c r="B20" s="8" t="s">
        <v>45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>
        <v>5200</v>
      </c>
      <c r="N20" s="14"/>
      <c r="O20" s="14"/>
      <c r="P20" s="14"/>
      <c r="Q20" s="14"/>
      <c r="R20" s="19">
        <f t="shared" si="2"/>
        <v>5200</v>
      </c>
    </row>
    <row r="21" spans="1:18" ht="12.75">
      <c r="A21" s="11"/>
      <c r="B21" s="9" t="s">
        <v>49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v>11100</v>
      </c>
      <c r="O21" s="14"/>
      <c r="P21" s="14"/>
      <c r="Q21" s="14"/>
      <c r="R21" s="19">
        <f t="shared" si="2"/>
        <v>11100</v>
      </c>
    </row>
    <row r="22" spans="1:18" ht="12.75">
      <c r="A22" s="11"/>
      <c r="B22" s="8" t="s">
        <v>52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2500.37</v>
      </c>
      <c r="P22" s="14"/>
      <c r="Q22" s="14"/>
      <c r="R22" s="19">
        <f t="shared" si="2"/>
        <v>2500.37</v>
      </c>
    </row>
    <row r="23" spans="1:18" ht="12.75">
      <c r="A23" s="11"/>
      <c r="B23" s="9" t="s">
        <v>53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>
        <v>12354.4</v>
      </c>
      <c r="Q23" s="14"/>
      <c r="R23" s="19">
        <f t="shared" si="2"/>
        <v>12354.4</v>
      </c>
    </row>
    <row r="24" spans="1:18" ht="12.75">
      <c r="A24" s="11"/>
      <c r="B24" s="9" t="s">
        <v>54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>
        <v>9000</v>
      </c>
      <c r="R24" s="19">
        <f t="shared" si="2"/>
        <v>9000</v>
      </c>
    </row>
    <row r="25" spans="1:18" ht="12.75">
      <c r="A25" s="11"/>
      <c r="B25" s="9"/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9">
        <f t="shared" si="2"/>
        <v>0</v>
      </c>
    </row>
    <row r="26" spans="1:18" ht="26.25" customHeight="1">
      <c r="A26" s="11"/>
      <c r="B26" s="9"/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9">
        <f t="shared" si="2"/>
        <v>0</v>
      </c>
    </row>
    <row r="27" spans="1:18" ht="12.75">
      <c r="A27" s="11"/>
      <c r="B27" s="9"/>
      <c r="C27" s="1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9">
        <f t="shared" si="2"/>
        <v>0</v>
      </c>
    </row>
    <row r="28" spans="1:18" ht="12.75">
      <c r="A28" s="11"/>
      <c r="B28" s="9"/>
      <c r="C28" s="1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9">
        <f t="shared" si="2"/>
        <v>0</v>
      </c>
    </row>
    <row r="29" spans="1:18" ht="12.75">
      <c r="A29" s="11"/>
      <c r="B29" s="9"/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9">
        <f t="shared" si="2"/>
        <v>0</v>
      </c>
    </row>
    <row r="30" spans="1:18" ht="12.75">
      <c r="A30" s="11"/>
      <c r="B30" s="9"/>
      <c r="C30" s="1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9">
        <f t="shared" si="2"/>
        <v>0</v>
      </c>
    </row>
    <row r="31" spans="1:18" ht="12.75">
      <c r="A31" s="11"/>
      <c r="B31" s="9"/>
      <c r="C31" s="1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9"/>
    </row>
    <row r="32" spans="1:18" ht="12.75">
      <c r="A32" s="11"/>
      <c r="B32" s="9"/>
      <c r="C32" s="1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9"/>
    </row>
    <row r="33" spans="1:18" ht="12.75">
      <c r="A33" s="11"/>
      <c r="B33" s="9"/>
      <c r="C33" s="1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9"/>
    </row>
    <row r="34" spans="1:18" ht="12.75">
      <c r="A34" s="11"/>
      <c r="B34" s="9"/>
      <c r="C34" s="1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9"/>
    </row>
    <row r="35" spans="1:18" ht="12.75">
      <c r="A35" s="11"/>
      <c r="B35" s="9"/>
      <c r="C35" s="1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9"/>
    </row>
    <row r="36" spans="1:18" ht="12.75">
      <c r="A36" s="11">
        <v>2220</v>
      </c>
      <c r="B36" s="11"/>
      <c r="C36" s="1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9">
        <f t="shared" si="2"/>
        <v>0</v>
      </c>
    </row>
    <row r="37" spans="1:18" ht="12.75">
      <c r="A37" s="11"/>
      <c r="B37" s="9"/>
      <c r="C37" s="1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9">
        <f t="shared" si="2"/>
        <v>0</v>
      </c>
    </row>
    <row r="38" spans="1:18" ht="12.75">
      <c r="A38" s="11"/>
      <c r="B38" s="9"/>
      <c r="C38" s="1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9">
        <f t="shared" si="2"/>
        <v>0</v>
      </c>
    </row>
    <row r="39" spans="1:18" ht="12.75">
      <c r="A39" s="11"/>
      <c r="B39" s="9"/>
      <c r="C39" s="1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9">
        <f t="shared" si="2"/>
        <v>0</v>
      </c>
    </row>
    <row r="40" spans="1:18" ht="12.75">
      <c r="A40" s="11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9"/>
    </row>
    <row r="41" spans="1:18" ht="15.75">
      <c r="A41" s="11">
        <v>2230</v>
      </c>
      <c r="B41" s="7" t="s">
        <v>2</v>
      </c>
      <c r="C41" s="1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6">
        <f>Q41+P41+O41+N41+M41+L41+K41+J41+I41+H41+G41+C41</f>
        <v>0</v>
      </c>
    </row>
    <row r="42" spans="1:18" ht="15.75">
      <c r="A42" s="11"/>
      <c r="B42" s="7"/>
      <c r="C42" s="1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9"/>
    </row>
    <row r="43" spans="1:18" ht="12.75">
      <c r="A43" s="11"/>
      <c r="B43" s="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9"/>
    </row>
    <row r="44" spans="1:18" ht="15.75">
      <c r="A44" s="11">
        <v>2240</v>
      </c>
      <c r="B44" s="7" t="s">
        <v>4</v>
      </c>
      <c r="C44" s="16">
        <f aca="true" t="shared" si="3" ref="C44:O44">C45+C46+C47+C48+C49+C50+C51+C52+C53+C54+C55+C56</f>
        <v>0</v>
      </c>
      <c r="D44" s="16">
        <f t="shared" si="3"/>
        <v>0</v>
      </c>
      <c r="E44" s="16">
        <f t="shared" si="3"/>
        <v>0</v>
      </c>
      <c r="F44" s="16">
        <f t="shared" si="3"/>
        <v>0</v>
      </c>
      <c r="G44" s="16">
        <f t="shared" si="3"/>
        <v>216.68</v>
      </c>
      <c r="H44" s="16">
        <f t="shared" si="3"/>
        <v>2383.2</v>
      </c>
      <c r="I44" s="16">
        <f t="shared" si="3"/>
        <v>857.97</v>
      </c>
      <c r="J44" s="16">
        <f t="shared" si="3"/>
        <v>2086.72</v>
      </c>
      <c r="K44" s="16">
        <f t="shared" si="3"/>
        <v>713.2</v>
      </c>
      <c r="L44" s="16">
        <f t="shared" si="3"/>
        <v>1868.44</v>
      </c>
      <c r="M44" s="16">
        <f t="shared" si="3"/>
        <v>9547.2</v>
      </c>
      <c r="N44" s="16">
        <f t="shared" si="3"/>
        <v>393.2</v>
      </c>
      <c r="O44" s="16">
        <f t="shared" si="3"/>
        <v>233.2</v>
      </c>
      <c r="P44" s="16">
        <f>P45+P46+P47+P48+P49+P50+P51+P52+P53+P54+P55+P56</f>
        <v>233.2</v>
      </c>
      <c r="Q44" s="16">
        <f>Q45+Q46+Q47+Q48+Q49+Q50+Q51+Q52+Q53+Q54+Q55+Q56</f>
        <v>2827.54</v>
      </c>
      <c r="R44" s="16">
        <f aca="true" t="shared" si="4" ref="R44:R56">Q44+P44+O44+N44+M44+L44+K44+J44+I44+H44+G44+C44</f>
        <v>21360.550000000003</v>
      </c>
    </row>
    <row r="45" spans="1:18" ht="12.75">
      <c r="A45" s="11"/>
      <c r="B45" s="9" t="s">
        <v>33</v>
      </c>
      <c r="C45" s="17"/>
      <c r="D45" s="14"/>
      <c r="E45" s="14"/>
      <c r="F45" s="14"/>
      <c r="G45" s="14">
        <v>160</v>
      </c>
      <c r="H45" s="14">
        <v>160</v>
      </c>
      <c r="I45" s="14">
        <v>160</v>
      </c>
      <c r="J45" s="14">
        <v>160</v>
      </c>
      <c r="K45" s="14">
        <v>160</v>
      </c>
      <c r="L45" s="14">
        <v>160</v>
      </c>
      <c r="M45" s="14">
        <v>160</v>
      </c>
      <c r="N45" s="14">
        <v>160</v>
      </c>
      <c r="O45" s="14">
        <v>160</v>
      </c>
      <c r="P45" s="14">
        <v>160</v>
      </c>
      <c r="Q45" s="14">
        <v>160</v>
      </c>
      <c r="R45" s="19">
        <f t="shared" si="4"/>
        <v>1760</v>
      </c>
    </row>
    <row r="46" spans="1:18" ht="12.75">
      <c r="A46" s="11"/>
      <c r="B46" s="9" t="s">
        <v>34</v>
      </c>
      <c r="C46" s="17"/>
      <c r="D46" s="14"/>
      <c r="E46" s="14"/>
      <c r="F46" s="14"/>
      <c r="G46" s="14">
        <v>56.68</v>
      </c>
      <c r="H46" s="14">
        <v>73.2</v>
      </c>
      <c r="I46" s="14">
        <v>73.2</v>
      </c>
      <c r="J46" s="14">
        <v>73.2</v>
      </c>
      <c r="K46" s="14">
        <v>73.2</v>
      </c>
      <c r="L46" s="14">
        <v>73.2</v>
      </c>
      <c r="M46" s="14">
        <v>73.2</v>
      </c>
      <c r="N46" s="14">
        <v>73.2</v>
      </c>
      <c r="O46" s="14">
        <v>73.2</v>
      </c>
      <c r="P46" s="14">
        <v>73.2</v>
      </c>
      <c r="Q46" s="14">
        <v>73.2</v>
      </c>
      <c r="R46" s="19">
        <f t="shared" si="4"/>
        <v>788.6800000000001</v>
      </c>
    </row>
    <row r="47" spans="1:18" ht="12.75">
      <c r="A47" s="11"/>
      <c r="B47" s="9" t="s">
        <v>36</v>
      </c>
      <c r="C47" s="17"/>
      <c r="D47" s="14"/>
      <c r="E47" s="14"/>
      <c r="F47" s="14"/>
      <c r="G47" s="14"/>
      <c r="H47" s="14">
        <v>2150</v>
      </c>
      <c r="I47" s="14"/>
      <c r="J47" s="14"/>
      <c r="K47" s="14"/>
      <c r="L47" s="14"/>
      <c r="M47" s="14"/>
      <c r="N47" s="14"/>
      <c r="O47" s="14"/>
      <c r="P47" s="14"/>
      <c r="Q47" s="14"/>
      <c r="R47" s="19">
        <f t="shared" si="4"/>
        <v>2150</v>
      </c>
    </row>
    <row r="48" spans="1:18" ht="12.75">
      <c r="A48" s="11"/>
      <c r="B48" s="9" t="s">
        <v>37</v>
      </c>
      <c r="C48" s="1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9">
        <f t="shared" si="4"/>
        <v>0</v>
      </c>
    </row>
    <row r="49" spans="1:18" ht="12.75">
      <c r="A49" s="11"/>
      <c r="B49" s="9" t="s">
        <v>38</v>
      </c>
      <c r="C49" s="17"/>
      <c r="D49" s="14"/>
      <c r="E49" s="14"/>
      <c r="F49" s="14"/>
      <c r="G49" s="14"/>
      <c r="H49" s="14"/>
      <c r="I49" s="14"/>
      <c r="J49" s="14"/>
      <c r="K49" s="14"/>
      <c r="L49" s="14">
        <v>1635.24</v>
      </c>
      <c r="M49" s="14"/>
      <c r="N49" s="14"/>
      <c r="O49" s="14"/>
      <c r="P49" s="14"/>
      <c r="Q49" s="14"/>
      <c r="R49" s="19">
        <f t="shared" si="4"/>
        <v>1635.24</v>
      </c>
    </row>
    <row r="50" spans="1:18" ht="12.75">
      <c r="A50" s="11"/>
      <c r="B50" s="9" t="s">
        <v>41</v>
      </c>
      <c r="C50" s="17"/>
      <c r="D50" s="14"/>
      <c r="E50" s="14"/>
      <c r="F50" s="14"/>
      <c r="G50" s="14"/>
      <c r="H50" s="14"/>
      <c r="I50" s="14">
        <v>480</v>
      </c>
      <c r="J50" s="14"/>
      <c r="K50" s="14">
        <v>480</v>
      </c>
      <c r="L50" s="14"/>
      <c r="M50" s="14"/>
      <c r="N50" s="14">
        <v>160</v>
      </c>
      <c r="O50" s="14"/>
      <c r="P50" s="14"/>
      <c r="Q50" s="14">
        <v>960</v>
      </c>
      <c r="R50" s="19">
        <f t="shared" si="4"/>
        <v>2080</v>
      </c>
    </row>
    <row r="51" spans="1:18" ht="12.75">
      <c r="A51" s="11"/>
      <c r="B51" s="9" t="s">
        <v>47</v>
      </c>
      <c r="C51" s="17"/>
      <c r="D51" s="14"/>
      <c r="E51" s="14"/>
      <c r="F51" s="14"/>
      <c r="G51" s="14"/>
      <c r="H51" s="14"/>
      <c r="I51" s="14">
        <v>144.77</v>
      </c>
      <c r="J51" s="14">
        <v>1853.52</v>
      </c>
      <c r="K51" s="14"/>
      <c r="L51" s="14"/>
      <c r="M51" s="14">
        <v>9314</v>
      </c>
      <c r="N51" s="14"/>
      <c r="O51" s="14"/>
      <c r="P51" s="14"/>
      <c r="Q51" s="14">
        <v>1634.34</v>
      </c>
      <c r="R51" s="19">
        <f t="shared" si="4"/>
        <v>12946.630000000001</v>
      </c>
    </row>
    <row r="52" spans="1:18" ht="12.75">
      <c r="A52" s="11"/>
      <c r="B52" s="9"/>
      <c r="C52" s="1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9">
        <f t="shared" si="4"/>
        <v>0</v>
      </c>
    </row>
    <row r="53" spans="1:18" ht="12.75">
      <c r="A53" s="11"/>
      <c r="B53" s="9"/>
      <c r="C53" s="1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9">
        <f t="shared" si="4"/>
        <v>0</v>
      </c>
    </row>
    <row r="54" spans="1:18" ht="12.75">
      <c r="A54" s="11"/>
      <c r="B54" s="9"/>
      <c r="C54" s="17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9">
        <f t="shared" si="4"/>
        <v>0</v>
      </c>
    </row>
    <row r="55" spans="1:18" ht="12.75">
      <c r="A55" s="11"/>
      <c r="B55" s="9"/>
      <c r="C55" s="1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9">
        <f t="shared" si="4"/>
        <v>0</v>
      </c>
    </row>
    <row r="56" spans="1:18" ht="12.75">
      <c r="A56" s="8"/>
      <c r="B56" s="9"/>
      <c r="C56" s="1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9">
        <f t="shared" si="4"/>
        <v>0</v>
      </c>
    </row>
    <row r="57" spans="1:18" ht="12.75">
      <c r="A57" s="8"/>
      <c r="B57" s="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9"/>
    </row>
    <row r="58" spans="1:18" ht="15.75">
      <c r="A58" s="8">
        <v>2250</v>
      </c>
      <c r="B58" s="7" t="s">
        <v>1</v>
      </c>
      <c r="C58" s="16"/>
      <c r="D58" s="14"/>
      <c r="E58" s="14"/>
      <c r="F58" s="14"/>
      <c r="G58" s="16"/>
      <c r="H58" s="16">
        <v>914.23</v>
      </c>
      <c r="I58" s="16">
        <v>2550</v>
      </c>
      <c r="J58" s="16"/>
      <c r="K58" s="16">
        <v>840</v>
      </c>
      <c r="L58" s="16"/>
      <c r="M58" s="16"/>
      <c r="N58" s="16"/>
      <c r="O58" s="16"/>
      <c r="P58" s="16"/>
      <c r="Q58" s="16"/>
      <c r="R58" s="16">
        <f>Q58+P58+O58+N58+M58+L58+K58+J58+I58+H58+G58+C58</f>
        <v>4304.23</v>
      </c>
    </row>
    <row r="59" spans="1:18" ht="15.75">
      <c r="A59" s="8"/>
      <c r="B59" s="7"/>
      <c r="C59" s="1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9"/>
    </row>
    <row r="60" spans="1:18" ht="15.75">
      <c r="A60" s="8">
        <v>2271</v>
      </c>
      <c r="B60" s="7" t="s">
        <v>8</v>
      </c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9">
        <f>Q60+P60+O60+N60+M60+L60+K60+J60+I60+H60+G60+C60</f>
        <v>0</v>
      </c>
    </row>
    <row r="61" spans="1:18" ht="15.75">
      <c r="A61" s="8"/>
      <c r="B61" s="7"/>
      <c r="C61" s="1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9"/>
    </row>
    <row r="62" spans="1:18" ht="15.75">
      <c r="A62" s="8"/>
      <c r="B62" s="7"/>
      <c r="C62" s="1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9"/>
    </row>
    <row r="63" spans="1:18" ht="15.75">
      <c r="A63" s="8">
        <v>2272</v>
      </c>
      <c r="B63" s="7" t="s">
        <v>6</v>
      </c>
      <c r="C63" s="16">
        <f>C64+C65</f>
        <v>7873.8</v>
      </c>
      <c r="D63" s="16">
        <f aca="true" t="shared" si="5" ref="D63:Q63">D64+D65</f>
        <v>0</v>
      </c>
      <c r="E63" s="16">
        <f t="shared" si="5"/>
        <v>0</v>
      </c>
      <c r="F63" s="16">
        <f t="shared" si="5"/>
        <v>0</v>
      </c>
      <c r="G63" s="16">
        <f t="shared" si="5"/>
        <v>7444.32</v>
      </c>
      <c r="H63" s="16">
        <f t="shared" si="5"/>
        <v>6633.08</v>
      </c>
      <c r="I63" s="16">
        <f t="shared" si="5"/>
        <v>11357.64</v>
      </c>
      <c r="J63" s="16">
        <f t="shared" si="5"/>
        <v>9701.28</v>
      </c>
      <c r="K63" s="16">
        <f t="shared" si="5"/>
        <v>9701.28</v>
      </c>
      <c r="L63" s="16">
        <f t="shared" si="5"/>
        <v>5187.49</v>
      </c>
      <c r="M63" s="16">
        <f t="shared" si="5"/>
        <v>4176.9400000000005</v>
      </c>
      <c r="N63" s="16">
        <f t="shared" si="5"/>
        <v>10981.310000000001</v>
      </c>
      <c r="O63" s="16">
        <f t="shared" si="5"/>
        <v>10172.869999999999</v>
      </c>
      <c r="P63" s="16">
        <f t="shared" si="5"/>
        <v>12126.6</v>
      </c>
      <c r="Q63" s="16">
        <f t="shared" si="5"/>
        <v>0</v>
      </c>
      <c r="R63" s="19">
        <f>Q63+P63+O63+N63+M63+L63+K63+J63+I63+H63+G63+C63</f>
        <v>95356.61</v>
      </c>
    </row>
    <row r="64" spans="1:18" ht="15">
      <c r="A64" s="8"/>
      <c r="B64" s="10" t="s">
        <v>10</v>
      </c>
      <c r="C64" s="17">
        <v>2941.95</v>
      </c>
      <c r="D64" s="17"/>
      <c r="E64" s="17"/>
      <c r="F64" s="17"/>
      <c r="G64" s="17">
        <v>2781.48</v>
      </c>
      <c r="H64" s="17">
        <v>2478.37</v>
      </c>
      <c r="I64" s="17">
        <v>4258.48</v>
      </c>
      <c r="J64" s="17">
        <v>3637.44</v>
      </c>
      <c r="K64" s="17">
        <v>3637.44</v>
      </c>
      <c r="L64" s="17">
        <v>1945.02</v>
      </c>
      <c r="M64" s="17">
        <v>1566.12</v>
      </c>
      <c r="N64" s="17">
        <v>4117.38</v>
      </c>
      <c r="O64" s="17">
        <v>3814.26</v>
      </c>
      <c r="P64" s="17">
        <v>4546.8</v>
      </c>
      <c r="Q64" s="17"/>
      <c r="R64" s="19">
        <f>Q64+P64+O64+N64+M64+L64+K64+J64+I64+H64+G64+C64</f>
        <v>35724.74</v>
      </c>
    </row>
    <row r="65" spans="1:18" ht="15">
      <c r="A65" s="8"/>
      <c r="B65" s="10" t="s">
        <v>11</v>
      </c>
      <c r="C65" s="17">
        <v>4931.85</v>
      </c>
      <c r="D65" s="17"/>
      <c r="E65" s="17"/>
      <c r="F65" s="17"/>
      <c r="G65" s="17">
        <v>4662.84</v>
      </c>
      <c r="H65" s="17">
        <v>4154.71</v>
      </c>
      <c r="I65" s="17">
        <v>7099.16</v>
      </c>
      <c r="J65" s="17">
        <v>6063.84</v>
      </c>
      <c r="K65" s="17">
        <v>6063.84</v>
      </c>
      <c r="L65" s="17">
        <v>3242.47</v>
      </c>
      <c r="M65" s="17">
        <v>2610.82</v>
      </c>
      <c r="N65" s="17">
        <v>6863.93</v>
      </c>
      <c r="O65" s="17">
        <v>6358.61</v>
      </c>
      <c r="P65" s="17">
        <v>7579.8</v>
      </c>
      <c r="Q65" s="17"/>
      <c r="R65" s="19">
        <f>Q65+P65+O65+N65+M65+L65+K65+J65+I65+H65+G65+C65</f>
        <v>59631.87</v>
      </c>
    </row>
    <row r="66" spans="1:18" ht="15.75">
      <c r="A66" s="8"/>
      <c r="B66" s="7"/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9"/>
    </row>
    <row r="67" spans="1:18" ht="15.75">
      <c r="A67" s="8">
        <v>2273</v>
      </c>
      <c r="B67" s="7" t="s">
        <v>0</v>
      </c>
      <c r="C67" s="16"/>
      <c r="D67" s="14"/>
      <c r="E67" s="14"/>
      <c r="F67" s="14"/>
      <c r="G67" s="16">
        <v>9949.73</v>
      </c>
      <c r="H67" s="16">
        <v>19237.31</v>
      </c>
      <c r="I67" s="16">
        <v>15959.33</v>
      </c>
      <c r="J67" s="16">
        <v>18203.96</v>
      </c>
      <c r="K67" s="16">
        <v>11247.33</v>
      </c>
      <c r="L67" s="16">
        <v>14109.52</v>
      </c>
      <c r="M67" s="16">
        <v>633.82</v>
      </c>
      <c r="N67" s="16">
        <v>2960.76</v>
      </c>
      <c r="O67" s="16">
        <v>12639.57</v>
      </c>
      <c r="P67" s="16">
        <v>15696.58</v>
      </c>
      <c r="Q67" s="16">
        <v>18287.85</v>
      </c>
      <c r="R67" s="16">
        <f>Q67+P67+O67+N67+M67+L67+K67+J67+I67+H67+G67+C67</f>
        <v>138925.76</v>
      </c>
    </row>
    <row r="68" spans="1:18" ht="15.75">
      <c r="A68" s="8"/>
      <c r="B68" s="7"/>
      <c r="C68" s="1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9"/>
    </row>
    <row r="69" spans="1:18" ht="12.75">
      <c r="A69" s="8"/>
      <c r="B69" s="8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9"/>
    </row>
    <row r="70" spans="1:18" ht="15.75">
      <c r="A70" s="8">
        <v>2275</v>
      </c>
      <c r="B70" s="7" t="s">
        <v>12</v>
      </c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4">
        <v>150845</v>
      </c>
      <c r="N70" s="14"/>
      <c r="O70" s="14"/>
      <c r="P70" s="14"/>
      <c r="Q70" s="14"/>
      <c r="R70" s="19">
        <f>Q70+P70+O70+N70+M70+L70+K70+J70+I70+H70+G70+C70</f>
        <v>150845</v>
      </c>
    </row>
    <row r="71" spans="1:18" ht="15.75">
      <c r="A71" s="8"/>
      <c r="B71" s="10" t="s">
        <v>31</v>
      </c>
      <c r="C71" s="16"/>
      <c r="D71" s="14"/>
      <c r="E71" s="14"/>
      <c r="F71" s="14"/>
      <c r="G71" s="14"/>
      <c r="H71" s="14"/>
      <c r="I71" s="14"/>
      <c r="J71" s="14"/>
      <c r="K71" s="14"/>
      <c r="L71" s="14"/>
      <c r="M71" s="14" t="s">
        <v>46</v>
      </c>
      <c r="N71" s="14"/>
      <c r="O71" s="14"/>
      <c r="P71" s="14"/>
      <c r="Q71" s="14"/>
      <c r="R71" s="19" t="e">
        <f>Q71+P71+O71+N71+M71+L71+K71+J71+I71+H71+G71+C71</f>
        <v>#VALUE!</v>
      </c>
    </row>
    <row r="72" spans="1:18" ht="15.75">
      <c r="A72" s="8"/>
      <c r="B72" s="10" t="s">
        <v>32</v>
      </c>
      <c r="C72" s="1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9">
        <f>Q72+P72+O72+N72+M72+L72+K72+J72+I72+H72+G72+C72</f>
        <v>0</v>
      </c>
    </row>
    <row r="73" spans="1:18" ht="15.75">
      <c r="A73" s="8"/>
      <c r="B73" s="7"/>
      <c r="C73" s="1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9"/>
    </row>
    <row r="74" spans="1:18" ht="31.5">
      <c r="A74" s="8">
        <v>2282</v>
      </c>
      <c r="B74" s="7" t="s">
        <v>9</v>
      </c>
      <c r="C74" s="16"/>
      <c r="D74" s="14"/>
      <c r="E74" s="14"/>
      <c r="F74" s="14"/>
      <c r="G74" s="14">
        <v>464.8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9">
        <f>Q74+P74+O74+N74+M74+L74+K74+J74+I74+H74+G74+C74</f>
        <v>464.8</v>
      </c>
    </row>
    <row r="75" spans="1:18" ht="15.75">
      <c r="A75" s="8"/>
      <c r="B75" s="7"/>
      <c r="C75" s="1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9">
        <f aca="true" t="shared" si="6" ref="R75:R93">Q75+P75+O75+N75+M75+L75+K75+J75+I75+H75+G75+C75</f>
        <v>0</v>
      </c>
    </row>
    <row r="76" spans="1:18" ht="15.75">
      <c r="A76" s="8"/>
      <c r="B76" s="7"/>
      <c r="C76" s="1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9">
        <f t="shared" si="6"/>
        <v>0</v>
      </c>
    </row>
    <row r="77" spans="1:18" ht="15.75">
      <c r="A77" s="8"/>
      <c r="B77" s="7"/>
      <c r="C77" s="1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9"/>
    </row>
    <row r="78" spans="1:18" ht="15.75">
      <c r="A78" s="8">
        <v>2800</v>
      </c>
      <c r="B78" s="7"/>
      <c r="C78" s="1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9">
        <f t="shared" si="6"/>
        <v>0</v>
      </c>
    </row>
    <row r="79" spans="1:18" ht="15.75">
      <c r="A79" s="8"/>
      <c r="B79" s="7"/>
      <c r="C79" s="1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9">
        <f t="shared" si="6"/>
        <v>0</v>
      </c>
    </row>
    <row r="80" spans="1:18" ht="15.75">
      <c r="A80" s="8"/>
      <c r="B80" s="7"/>
      <c r="C80" s="1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9">
        <f t="shared" si="6"/>
        <v>0</v>
      </c>
    </row>
    <row r="81" spans="1:18" ht="15.75">
      <c r="A81" s="8">
        <v>3110</v>
      </c>
      <c r="B81" s="7" t="s">
        <v>7</v>
      </c>
      <c r="C81" s="1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9">
        <f t="shared" si="6"/>
        <v>0</v>
      </c>
    </row>
    <row r="82" spans="1:18" ht="15.75">
      <c r="A82" s="8"/>
      <c r="B82" s="10" t="s">
        <v>35</v>
      </c>
      <c r="C82" s="16"/>
      <c r="D82" s="14"/>
      <c r="E82" s="14"/>
      <c r="F82" s="14"/>
      <c r="G82" s="14"/>
      <c r="H82" s="20"/>
      <c r="I82" s="14"/>
      <c r="J82" s="14"/>
      <c r="K82" s="14"/>
      <c r="L82" s="14"/>
      <c r="M82" s="14"/>
      <c r="N82" s="14"/>
      <c r="O82" s="14"/>
      <c r="P82" s="14"/>
      <c r="Q82" s="14"/>
      <c r="R82" s="19">
        <f t="shared" si="6"/>
        <v>0</v>
      </c>
    </row>
    <row r="83" spans="1:18" ht="12.75">
      <c r="A83" s="8"/>
      <c r="B83" s="9"/>
      <c r="C83" s="1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9">
        <f t="shared" si="6"/>
        <v>0</v>
      </c>
    </row>
    <row r="84" spans="1:18" ht="12.75">
      <c r="A84" s="8"/>
      <c r="B84" s="9"/>
      <c r="C84" s="1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9">
        <f t="shared" si="6"/>
        <v>0</v>
      </c>
    </row>
    <row r="85" spans="1:18" ht="12.75">
      <c r="A85" s="8"/>
      <c r="B85" s="9"/>
      <c r="C85" s="17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9">
        <f t="shared" si="6"/>
        <v>0</v>
      </c>
    </row>
    <row r="86" spans="1:18" ht="47.25">
      <c r="A86" s="8">
        <v>3122</v>
      </c>
      <c r="B86" s="7" t="s">
        <v>39</v>
      </c>
      <c r="C86" s="1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9">
        <f t="shared" si="6"/>
        <v>0</v>
      </c>
    </row>
    <row r="87" spans="1:18" ht="15.75">
      <c r="A87" s="8"/>
      <c r="B87" s="7"/>
      <c r="C87" s="1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9"/>
    </row>
    <row r="88" spans="1:18" ht="15.75">
      <c r="A88" s="8"/>
      <c r="B88" s="7"/>
      <c r="C88" s="1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9"/>
    </row>
    <row r="89" spans="1:18" ht="63">
      <c r="A89" s="8">
        <v>3132</v>
      </c>
      <c r="B89" s="7" t="s">
        <v>40</v>
      </c>
      <c r="C89" s="16"/>
      <c r="D89" s="14"/>
      <c r="E89" s="14"/>
      <c r="F89" s="14"/>
      <c r="G89" s="14"/>
      <c r="H89" s="14"/>
      <c r="I89" s="14"/>
      <c r="J89" s="21"/>
      <c r="K89" s="14"/>
      <c r="L89" s="14"/>
      <c r="M89" s="14"/>
      <c r="N89" s="14"/>
      <c r="O89" s="14"/>
      <c r="P89" s="14"/>
      <c r="Q89" s="14"/>
      <c r="R89" s="19"/>
    </row>
    <row r="90" spans="1:18" ht="12.75">
      <c r="A90" s="1"/>
      <c r="B90" s="8" t="s">
        <v>55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>
        <v>32565.86</v>
      </c>
      <c r="R90" s="19">
        <f t="shared" si="6"/>
        <v>32565.86</v>
      </c>
    </row>
    <row r="91" spans="1:18" ht="12.75">
      <c r="A91" s="1"/>
      <c r="B91" s="8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9">
        <f t="shared" si="6"/>
        <v>0</v>
      </c>
    </row>
    <row r="92" spans="1:18" ht="12.75">
      <c r="A92" s="1"/>
      <c r="B92" s="2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9">
        <f t="shared" si="6"/>
        <v>0</v>
      </c>
    </row>
    <row r="93" spans="1:18" ht="15.75">
      <c r="A93" s="5" t="s">
        <v>5</v>
      </c>
      <c r="B93" s="3"/>
      <c r="C93" s="1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9">
        <f t="shared" si="6"/>
        <v>0</v>
      </c>
    </row>
    <row r="94" spans="1:18" ht="12.7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9"/>
    </row>
    <row r="95" spans="1:18" ht="12.7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9"/>
    </row>
  </sheetData>
  <sheetProtection/>
  <mergeCells count="1">
    <mergeCell ref="A2:N2"/>
  </mergeCells>
  <printOptions/>
  <pageMargins left="0.3937007874015748" right="0.7480314960629921" top="0.2362204724409449" bottom="0.15748031496062992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2020-02-04T09:59:30Z</cp:lastPrinted>
  <dcterms:created xsi:type="dcterms:W3CDTF">1996-10-08T23:32:33Z</dcterms:created>
  <dcterms:modified xsi:type="dcterms:W3CDTF">2020-02-04T13:27:20Z</dcterms:modified>
  <cp:category/>
  <cp:version/>
  <cp:contentType/>
  <cp:contentStatus/>
</cp:coreProperties>
</file>